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70" windowWidth="14810" windowHeight="7980"/>
  </bookViews>
  <sheets>
    <sheet name="Infrastructures" sheetId="1" r:id="rId1"/>
  </sheets>
  <definedNames>
    <definedName name="_xlnm.Print_Area" localSheetId="0">Infrastructures!$A$1:$E$46</definedName>
  </definedNames>
  <calcPr calcId="152511"/>
</workbook>
</file>

<file path=xl/calcChain.xml><?xml version="1.0" encoding="utf-8"?>
<calcChain xmlns="http://schemas.openxmlformats.org/spreadsheetml/2006/main">
  <c r="E37" i="1" l="1"/>
  <c r="H30" i="1"/>
  <c r="H37" i="1" s="1"/>
  <c r="G30" i="1"/>
  <c r="G37" i="1" s="1"/>
  <c r="F30" i="1"/>
  <c r="F37" i="1" s="1"/>
  <c r="E30" i="1"/>
  <c r="B30" i="1"/>
  <c r="B37" i="1" s="1"/>
</calcChain>
</file>

<file path=xl/sharedStrings.xml><?xml version="1.0" encoding="utf-8"?>
<sst xmlns="http://schemas.openxmlformats.org/spreadsheetml/2006/main" count="40" uniqueCount="40">
  <si>
    <t>Source</t>
  </si>
  <si>
    <t>www.gasinfocus.com</t>
  </si>
  <si>
    <t>France</t>
  </si>
  <si>
    <t>Portugal</t>
  </si>
  <si>
    <t>Europe</t>
  </si>
  <si>
    <t>Indicator name</t>
  </si>
  <si>
    <t>Underground storage sites for natural gas in Europe</t>
  </si>
  <si>
    <t>Country</t>
  </si>
  <si>
    <t>Number of sites</t>
  </si>
  <si>
    <t>Working gas capacity (million of m3) (Total)</t>
  </si>
  <si>
    <r>
      <t>Working gas capacity (million of m</t>
    </r>
    <r>
      <rPr>
        <b/>
        <vertAlign val="superscript"/>
        <sz val="11"/>
        <color theme="0"/>
        <rFont val="Lucida Sans"/>
        <family val="2"/>
      </rPr>
      <t>3</t>
    </r>
    <r>
      <rPr>
        <b/>
        <sz val="11"/>
        <color theme="0"/>
        <rFont val="Lucida Sans"/>
        <family val="2"/>
      </rPr>
      <t>)  (Working gas TPA)</t>
    </r>
  </si>
  <si>
    <t>Aquifer</t>
  </si>
  <si>
    <t>Salt cavity</t>
  </si>
  <si>
    <t>Depleted field</t>
  </si>
  <si>
    <t>Other (oil field with gas cap, rock cavern, LNG peak shaving)</t>
  </si>
  <si>
    <t>Germany</t>
  </si>
  <si>
    <t>Austria</t>
  </si>
  <si>
    <t>Belgium</t>
  </si>
  <si>
    <t>Bulgaria</t>
  </si>
  <si>
    <t>Croatia</t>
  </si>
  <si>
    <t>Spain</t>
  </si>
  <si>
    <t>Italy</t>
  </si>
  <si>
    <t>Netherlands</t>
  </si>
  <si>
    <t>Poland</t>
  </si>
  <si>
    <t>Latvia</t>
  </si>
  <si>
    <t>Czech Republic</t>
  </si>
  <si>
    <t>Hungary</t>
  </si>
  <si>
    <t>Denmark</t>
  </si>
  <si>
    <t>Romania</t>
  </si>
  <si>
    <t>United Kingdom</t>
  </si>
  <si>
    <t>Slovakia</t>
  </si>
  <si>
    <t>Sweden</t>
  </si>
  <si>
    <t>EU28</t>
  </si>
  <si>
    <t>Russia</t>
  </si>
  <si>
    <t>Belarus</t>
  </si>
  <si>
    <t>Serbia</t>
  </si>
  <si>
    <t>Turkey</t>
  </si>
  <si>
    <t>Ukrainia</t>
  </si>
  <si>
    <t>Comments :</t>
  </si>
  <si>
    <t>GIE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</si>
</sst>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sz val="10"/>
      <name val="Lucida Sans"/>
      <family val="2"/>
    </font>
    <font>
      <b/>
      <sz val="11"/>
      <color theme="1"/>
      <name val="Lucida Sans"/>
      <family val="2"/>
    </font>
    <font>
      <b/>
      <sz val="11"/>
      <color theme="1"/>
      <name val="Calibri"/>
      <family val="2"/>
      <scheme val="minor"/>
    </font>
    <font>
      <b/>
      <sz val="10"/>
      <name val="Lucida Sans"/>
      <family val="2"/>
    </font>
    <font>
      <sz val="10"/>
      <color rgb="FFFF0000"/>
      <name val="Lucida Sans"/>
      <family val="2"/>
    </font>
    <font>
      <sz val="11"/>
      <name val="Calibri"/>
      <family val="2"/>
      <scheme val="minor"/>
    </font>
    <font>
      <u/>
      <sz val="11"/>
      <color rgb="FF088DAC"/>
      <name val="Lucida Sans"/>
      <family val="2"/>
    </font>
    <font>
      <b/>
      <sz val="11"/>
      <color theme="0"/>
      <name val="Lucida Sans"/>
      <family val="2"/>
    </font>
    <font>
      <b/>
      <vertAlign val="superscript"/>
      <sz val="11"/>
      <color theme="0"/>
      <name val="Lucida San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E7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1" fillId="2" borderId="0" xfId="0" applyFont="1" applyFill="1"/>
    <xf numFmtId="0" fontId="5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0" fontId="4" fillId="5" borderId="1" xfId="0" applyNumberFormat="1" applyFont="1" applyFill="1" applyBorder="1" applyAlignment="1"/>
    <xf numFmtId="0" fontId="0" fillId="2" borderId="0" xfId="0" applyFill="1" applyBorder="1"/>
    <xf numFmtId="0" fontId="0" fillId="0" borderId="0" xfId="0" applyBorder="1"/>
    <xf numFmtId="0" fontId="6" fillId="7" borderId="1" xfId="0" applyFont="1" applyFill="1" applyBorder="1"/>
    <xf numFmtId="0" fontId="5" fillId="0" borderId="0" xfId="0" applyFont="1"/>
    <xf numFmtId="3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3" fillId="3" borderId="1" xfId="0" applyFont="1" applyFill="1" applyBorder="1" applyAlignment="1"/>
    <xf numFmtId="0" fontId="9" fillId="8" borderId="1" xfId="0" applyFont="1" applyFill="1" applyBorder="1"/>
    <xf numFmtId="0" fontId="7" fillId="8" borderId="1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/>
    <xf numFmtId="165" fontId="7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88DAC"/>
      <color rgb="FF0099CC"/>
      <color rgb="FF006666"/>
      <color rgb="FF0000FF"/>
      <color rgb="FF99E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293365</xdr:colOff>
      <xdr:row>0</xdr:row>
      <xdr:rowOff>0</xdr:rowOff>
    </xdr:from>
    <xdr:to>
      <xdr:col>7</xdr:col>
      <xdr:colOff>1731296</xdr:colOff>
      <xdr:row>6</xdr:row>
      <xdr:rowOff>500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6591" y="0"/>
          <a:ext cx="1437931" cy="1106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188637</xdr:colOff>
      <xdr:row>6</xdr:row>
      <xdr:rowOff>500</xdr:rowOff>
    </xdr:to>
    <xdr:pic>
      <xdr:nvPicPr>
        <xdr:cNvPr id="8" name="Picture 12" descr="G:\GasInFocus\03 - Supports\03.1 - Identité graphique\GasInFocus_ElementsGraphiques\Pictos\pictos_infra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17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20483</xdr:rowOff>
    </xdr:from>
    <xdr:to>
      <xdr:col>0</xdr:col>
      <xdr:colOff>1504950</xdr:colOff>
      <xdr:row>42</xdr:row>
      <xdr:rowOff>125828</xdr:rowOff>
    </xdr:to>
    <xdr:pic>
      <xdr:nvPicPr>
        <xdr:cNvPr id="6" name="il_fi" descr="Afficher l'image d'origin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44" b="17777"/>
        <a:stretch/>
      </xdr:blipFill>
      <xdr:spPr bwMode="auto">
        <a:xfrm>
          <a:off x="0" y="8500806"/>
          <a:ext cx="1504950" cy="330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419920</xdr:colOff>
      <xdr:row>40</xdr:row>
      <xdr:rowOff>41665</xdr:rowOff>
    </xdr:from>
    <xdr:to>
      <xdr:col>7</xdr:col>
      <xdr:colOff>1939293</xdr:colOff>
      <xdr:row>45</xdr:row>
      <xdr:rowOff>615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4275" y="8337633"/>
          <a:ext cx="1519373" cy="918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topLeftCell="A5" zoomScale="70" zoomScaleNormal="70" zoomScaleSheetLayoutView="110" workbookViewId="0">
      <selection activeCell="F35" sqref="F35"/>
    </sheetView>
  </sheetViews>
  <sheetFormatPr baseColWidth="10" defaultColWidth="21.1796875" defaultRowHeight="14" zeroHeight="1" x14ac:dyDescent="0.3"/>
  <cols>
    <col min="1" max="1" width="24.26953125" style="2" customWidth="1"/>
    <col min="2" max="2" width="16.54296875" style="2" customWidth="1"/>
    <col min="3" max="3" width="24.453125" style="2" customWidth="1"/>
    <col min="4" max="4" width="30.7265625" style="2" customWidth="1"/>
    <col min="5" max="5" width="17.453125" style="2" customWidth="1"/>
    <col min="6" max="6" width="20.7265625" style="2" customWidth="1"/>
    <col min="7" max="7" width="21" style="2" customWidth="1"/>
    <col min="8" max="8" width="29.1796875" style="2" customWidth="1"/>
    <col min="9" max="16384" width="21.1796875" style="2"/>
  </cols>
  <sheetData>
    <row r="1" spans="1:20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8.75" customHeight="1" x14ac:dyDescent="0.3">
      <c r="A7" s="8" t="s">
        <v>5</v>
      </c>
      <c r="B7" s="9" t="s">
        <v>6</v>
      </c>
      <c r="C7" s="9"/>
      <c r="D7" s="9"/>
      <c r="E7" s="9"/>
      <c r="F7" s="9"/>
      <c r="G7" s="9"/>
      <c r="H7" s="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1" customHeight="1" x14ac:dyDescent="0.3">
      <c r="A8" s="8" t="s">
        <v>0</v>
      </c>
      <c r="B8" s="10" t="s">
        <v>39</v>
      </c>
      <c r="C8" s="10"/>
      <c r="D8" s="9"/>
      <c r="E8" s="9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customFormat="1" ht="11.25" customHeight="1" x14ac:dyDescent="0.35">
      <c r="A9" s="1"/>
      <c r="B9" s="1"/>
      <c r="C9" s="1"/>
      <c r="D9" s="1"/>
      <c r="E9" s="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69" customHeight="1" x14ac:dyDescent="0.3">
      <c r="A10" s="30" t="s">
        <v>7</v>
      </c>
      <c r="B10" s="27" t="s">
        <v>8</v>
      </c>
      <c r="C10" s="27" t="s">
        <v>9</v>
      </c>
      <c r="D10" s="27" t="s">
        <v>10</v>
      </c>
      <c r="E10" s="28" t="s">
        <v>11</v>
      </c>
      <c r="F10" s="28" t="s">
        <v>12</v>
      </c>
      <c r="G10" s="28" t="s">
        <v>13</v>
      </c>
      <c r="H10" s="29" t="s">
        <v>14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20" x14ac:dyDescent="0.3">
      <c r="A11" s="11" t="s">
        <v>15</v>
      </c>
      <c r="B11" s="16">
        <v>62</v>
      </c>
      <c r="C11" s="31">
        <v>26.376999999999999</v>
      </c>
      <c r="D11" s="31">
        <v>26.338999999999999</v>
      </c>
      <c r="E11" s="17">
        <v>7</v>
      </c>
      <c r="F11" s="17">
        <v>43</v>
      </c>
      <c r="G11" s="17">
        <v>11</v>
      </c>
      <c r="H11" s="17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20" x14ac:dyDescent="0.3">
      <c r="A12" s="11" t="s">
        <v>16</v>
      </c>
      <c r="B12" s="16">
        <v>11</v>
      </c>
      <c r="C12" s="31">
        <v>13.459</v>
      </c>
      <c r="D12" s="31">
        <v>13.345000000000001</v>
      </c>
      <c r="E12" s="17">
        <v>0</v>
      </c>
      <c r="F12" s="17">
        <v>0</v>
      </c>
      <c r="G12" s="17">
        <v>11</v>
      </c>
      <c r="H12" s="17"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20" x14ac:dyDescent="0.3">
      <c r="A13" s="11" t="s">
        <v>17</v>
      </c>
      <c r="B13" s="16">
        <v>1</v>
      </c>
      <c r="C13" s="16">
        <v>900</v>
      </c>
      <c r="D13" s="16">
        <v>900</v>
      </c>
      <c r="E13" s="17">
        <v>1</v>
      </c>
      <c r="F13" s="17">
        <v>0</v>
      </c>
      <c r="G13" s="17">
        <v>0</v>
      </c>
      <c r="H13" s="17"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0" x14ac:dyDescent="0.3">
      <c r="A14" s="11" t="s">
        <v>18</v>
      </c>
      <c r="B14" s="16">
        <v>1</v>
      </c>
      <c r="C14" s="16">
        <v>627</v>
      </c>
      <c r="D14" s="16">
        <v>627</v>
      </c>
      <c r="E14" s="17">
        <v>0</v>
      </c>
      <c r="F14" s="17">
        <v>0</v>
      </c>
      <c r="G14" s="17">
        <v>1</v>
      </c>
      <c r="H14" s="17"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20" x14ac:dyDescent="0.3">
      <c r="A15" s="11" t="s">
        <v>19</v>
      </c>
      <c r="B15" s="16">
        <v>1</v>
      </c>
      <c r="C15" s="16">
        <v>581</v>
      </c>
      <c r="D15" s="16">
        <v>560</v>
      </c>
      <c r="E15" s="17">
        <v>0</v>
      </c>
      <c r="F15" s="17">
        <v>0</v>
      </c>
      <c r="G15" s="17">
        <v>1</v>
      </c>
      <c r="H15" s="17"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0" x14ac:dyDescent="0.3">
      <c r="A16" s="11" t="s">
        <v>27</v>
      </c>
      <c r="B16" s="16">
        <v>2</v>
      </c>
      <c r="C16" s="31">
        <v>1.0349999999999999</v>
      </c>
      <c r="D16" s="31">
        <v>1.0349999999999999</v>
      </c>
      <c r="E16" s="17">
        <v>1</v>
      </c>
      <c r="F16" s="17">
        <v>1</v>
      </c>
      <c r="G16" s="17">
        <v>0</v>
      </c>
      <c r="H16" s="17"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x14ac:dyDescent="0.3">
      <c r="A17" s="11" t="s">
        <v>20</v>
      </c>
      <c r="B17" s="16">
        <v>4</v>
      </c>
      <c r="C17" s="31">
        <v>3.198</v>
      </c>
      <c r="D17" s="31">
        <v>3.198</v>
      </c>
      <c r="E17" s="17">
        <v>1</v>
      </c>
      <c r="F17" s="17">
        <v>0</v>
      </c>
      <c r="G17" s="17">
        <v>3</v>
      </c>
      <c r="H17" s="17"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x14ac:dyDescent="0.3">
      <c r="A18" s="11" t="s">
        <v>2</v>
      </c>
      <c r="B18" s="16">
        <v>17</v>
      </c>
      <c r="C18" s="31">
        <v>13.311</v>
      </c>
      <c r="D18" s="31">
        <v>13.311</v>
      </c>
      <c r="E18" s="17">
        <v>13</v>
      </c>
      <c r="F18" s="17">
        <v>3</v>
      </c>
      <c r="G18" s="17">
        <v>1</v>
      </c>
      <c r="H18" s="17"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3">
      <c r="A19" s="11" t="s">
        <v>26</v>
      </c>
      <c r="B19" s="16">
        <v>5</v>
      </c>
      <c r="C19" s="31">
        <v>6.7510000000000003</v>
      </c>
      <c r="D19" s="31">
        <v>6.7510000000000003</v>
      </c>
      <c r="E19" s="17">
        <v>0</v>
      </c>
      <c r="F19" s="17">
        <v>0</v>
      </c>
      <c r="G19" s="17">
        <v>5</v>
      </c>
      <c r="H19" s="17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3">
      <c r="A20" s="11" t="s">
        <v>21</v>
      </c>
      <c r="B20" s="16">
        <v>12</v>
      </c>
      <c r="C20" s="31">
        <v>19.5</v>
      </c>
      <c r="D20" s="31">
        <v>19.452000000000002</v>
      </c>
      <c r="E20" s="17">
        <v>0</v>
      </c>
      <c r="F20" s="17">
        <v>0</v>
      </c>
      <c r="G20" s="17">
        <v>12</v>
      </c>
      <c r="H20" s="17"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3">
      <c r="A21" s="11" t="s">
        <v>24</v>
      </c>
      <c r="B21" s="16">
        <v>1</v>
      </c>
      <c r="C21" s="31">
        <v>2.415</v>
      </c>
      <c r="D21" s="31">
        <v>2.415</v>
      </c>
      <c r="E21" s="17">
        <v>1</v>
      </c>
      <c r="F21" s="17">
        <v>0</v>
      </c>
      <c r="G21" s="17">
        <v>0</v>
      </c>
      <c r="H21" s="17"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3">
      <c r="A22" s="11" t="s">
        <v>22</v>
      </c>
      <c r="B22" s="16">
        <v>5</v>
      </c>
      <c r="C22" s="31">
        <v>12.993</v>
      </c>
      <c r="D22" s="31">
        <v>4.8659999999999997</v>
      </c>
      <c r="E22" s="17">
        <v>0</v>
      </c>
      <c r="F22" s="17">
        <v>1</v>
      </c>
      <c r="G22" s="17">
        <v>4</v>
      </c>
      <c r="H22" s="17"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3">
      <c r="A23" s="11" t="s">
        <v>23</v>
      </c>
      <c r="B23" s="16">
        <v>9</v>
      </c>
      <c r="C23" s="31">
        <v>3.585</v>
      </c>
      <c r="D23" s="31">
        <v>3.2650000000000001</v>
      </c>
      <c r="E23" s="17">
        <v>0</v>
      </c>
      <c r="F23" s="17">
        <v>2</v>
      </c>
      <c r="G23" s="17">
        <v>7</v>
      </c>
      <c r="H23" s="17"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3">
      <c r="A24" s="11" t="s">
        <v>3</v>
      </c>
      <c r="B24" s="16">
        <v>1</v>
      </c>
      <c r="C24" s="16">
        <v>357</v>
      </c>
      <c r="D24" s="16">
        <v>357</v>
      </c>
      <c r="E24" s="17">
        <v>0</v>
      </c>
      <c r="F24" s="17">
        <v>1</v>
      </c>
      <c r="G24" s="17">
        <v>0</v>
      </c>
      <c r="H24" s="17"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3">
      <c r="A25" s="11" t="s">
        <v>25</v>
      </c>
      <c r="B25" s="16">
        <v>9</v>
      </c>
      <c r="C25" s="31">
        <v>4.0519999999999996</v>
      </c>
      <c r="D25" s="31">
        <v>4.0519999999999996</v>
      </c>
      <c r="E25" s="17">
        <v>1</v>
      </c>
      <c r="F25" s="17">
        <v>0</v>
      </c>
      <c r="G25" s="17">
        <v>7</v>
      </c>
      <c r="H25" s="17">
        <v>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3">
      <c r="A26" s="11" t="s">
        <v>28</v>
      </c>
      <c r="B26" s="16">
        <v>7</v>
      </c>
      <c r="C26" s="31">
        <v>3.359</v>
      </c>
      <c r="D26" s="31">
        <v>3.359</v>
      </c>
      <c r="E26" s="17">
        <v>0</v>
      </c>
      <c r="F26" s="17">
        <v>0</v>
      </c>
      <c r="G26" s="17">
        <v>7</v>
      </c>
      <c r="H26" s="17"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3">
      <c r="A27" s="11" t="s">
        <v>29</v>
      </c>
      <c r="B27" s="16">
        <v>9</v>
      </c>
      <c r="C27" s="31">
        <v>1.6459999999999999</v>
      </c>
      <c r="D27" s="31">
        <v>1.6459999999999999</v>
      </c>
      <c r="E27" s="17">
        <v>0</v>
      </c>
      <c r="F27" s="17">
        <v>7</v>
      </c>
      <c r="G27" s="17">
        <v>2</v>
      </c>
      <c r="H27" s="17"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3">
      <c r="A28" s="11" t="s">
        <v>30</v>
      </c>
      <c r="B28" s="16">
        <v>3</v>
      </c>
      <c r="C28" s="31">
        <v>3.5590000000000002</v>
      </c>
      <c r="D28" s="31">
        <v>3.5590000000000002</v>
      </c>
      <c r="E28" s="17">
        <v>0</v>
      </c>
      <c r="F28" s="17">
        <v>0</v>
      </c>
      <c r="G28" s="17">
        <v>3</v>
      </c>
      <c r="H28" s="17"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3">
      <c r="A29" s="11" t="s">
        <v>31</v>
      </c>
      <c r="B29" s="16">
        <v>1</v>
      </c>
      <c r="C29" s="16">
        <v>10</v>
      </c>
      <c r="D29" s="16">
        <v>10</v>
      </c>
      <c r="E29" s="17">
        <v>0</v>
      </c>
      <c r="F29" s="17">
        <v>0</v>
      </c>
      <c r="G29" s="17">
        <v>0</v>
      </c>
      <c r="H29" s="17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15" customFormat="1" ht="14.5" x14ac:dyDescent="0.35">
      <c r="A30" s="14" t="s">
        <v>32</v>
      </c>
      <c r="B30" s="18">
        <f t="shared" ref="B30:H30" si="0">SUM(B11:B29)</f>
        <v>161</v>
      </c>
      <c r="C30" s="32">
        <v>117.715</v>
      </c>
      <c r="D30" s="32">
        <v>109.047</v>
      </c>
      <c r="E30" s="19">
        <f t="shared" si="0"/>
        <v>25</v>
      </c>
      <c r="F30" s="20">
        <f t="shared" si="0"/>
        <v>58</v>
      </c>
      <c r="G30" s="20">
        <f t="shared" si="0"/>
        <v>75</v>
      </c>
      <c r="H30" s="20">
        <f t="shared" si="0"/>
        <v>3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4.5" customHeight="1" x14ac:dyDescent="0.3">
      <c r="A31" s="23"/>
      <c r="B31" s="23"/>
      <c r="C31" s="33"/>
      <c r="D31" s="33"/>
      <c r="E31" s="23"/>
      <c r="F31" s="23"/>
      <c r="G31" s="23"/>
      <c r="H31" s="2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4.5" x14ac:dyDescent="0.35">
      <c r="A32" s="24" t="s">
        <v>34</v>
      </c>
      <c r="B32" s="16">
        <v>3</v>
      </c>
      <c r="C32" s="31">
        <v>1.544</v>
      </c>
      <c r="D32" s="31">
        <v>1.544</v>
      </c>
      <c r="E32" s="16">
        <v>1</v>
      </c>
      <c r="F32" s="16">
        <v>1</v>
      </c>
      <c r="G32" s="16">
        <v>1</v>
      </c>
      <c r="H32" s="16"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4.5" x14ac:dyDescent="0.35">
      <c r="A33" s="24" t="s">
        <v>33</v>
      </c>
      <c r="B33" s="16">
        <v>3</v>
      </c>
      <c r="C33" s="31">
        <v>2.3820000000000001</v>
      </c>
      <c r="D33" s="31">
        <v>2.3820000000000001</v>
      </c>
      <c r="E33" s="16">
        <v>2</v>
      </c>
      <c r="F33" s="16">
        <v>1</v>
      </c>
      <c r="G33" s="16">
        <v>0</v>
      </c>
      <c r="H33" s="16"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4.5" x14ac:dyDescent="0.35">
      <c r="A34" s="24" t="s">
        <v>35</v>
      </c>
      <c r="B34" s="16">
        <v>1</v>
      </c>
      <c r="C34" s="16">
        <v>453</v>
      </c>
      <c r="D34" s="16">
        <v>453</v>
      </c>
      <c r="E34" s="16">
        <v>0</v>
      </c>
      <c r="F34" s="16">
        <v>0</v>
      </c>
      <c r="G34" s="16">
        <v>1</v>
      </c>
      <c r="H34" s="16"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4.5" x14ac:dyDescent="0.35">
      <c r="A35" s="24" t="s">
        <v>36</v>
      </c>
      <c r="B35" s="16">
        <v>3</v>
      </c>
      <c r="C35" s="31">
        <v>3.5019999999999998</v>
      </c>
      <c r="D35" s="31">
        <v>1.2330000000000001</v>
      </c>
      <c r="E35" s="16">
        <v>0</v>
      </c>
      <c r="F35" s="16">
        <v>1</v>
      </c>
      <c r="G35" s="16">
        <v>3</v>
      </c>
      <c r="H35" s="16"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4.5" x14ac:dyDescent="0.35">
      <c r="A36" s="24" t="s">
        <v>37</v>
      </c>
      <c r="B36" s="16">
        <v>13</v>
      </c>
      <c r="C36" s="31">
        <v>33.340000000000003</v>
      </c>
      <c r="D36" s="31">
        <v>33.340000000000003</v>
      </c>
      <c r="E36" s="16">
        <v>2</v>
      </c>
      <c r="F36" s="16">
        <v>0</v>
      </c>
      <c r="G36" s="16">
        <v>11</v>
      </c>
      <c r="H36" s="16"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15" customFormat="1" x14ac:dyDescent="0.3">
      <c r="A37" s="25" t="s">
        <v>4</v>
      </c>
      <c r="B37" s="21">
        <f>SUM(B30,B32:B35,B36)</f>
        <v>184</v>
      </c>
      <c r="C37" s="34">
        <v>158.93600000000001</v>
      </c>
      <c r="D37" s="34">
        <v>147.999</v>
      </c>
      <c r="E37" s="21">
        <f t="shared" ref="C37:H37" si="1">SUM(E32:E36,E30)</f>
        <v>30</v>
      </c>
      <c r="F37" s="21">
        <f t="shared" si="1"/>
        <v>61</v>
      </c>
      <c r="G37" s="21">
        <f t="shared" si="1"/>
        <v>91</v>
      </c>
      <c r="H37" s="21">
        <f t="shared" si="1"/>
        <v>3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customFormat="1" ht="14.5" x14ac:dyDescent="0.35">
      <c r="A38" s="12"/>
      <c r="B38" s="12"/>
      <c r="C38" s="12"/>
      <c r="D38" s="12"/>
      <c r="E38" s="12"/>
      <c r="F38" s="13"/>
      <c r="G38" s="13"/>
      <c r="H38" s="1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3" customFormat="1" x14ac:dyDescent="0.3">
      <c r="A39" s="4" t="s">
        <v>38</v>
      </c>
      <c r="B39" s="5"/>
      <c r="C39" s="22"/>
      <c r="D39" s="5"/>
      <c r="E39" s="5"/>
      <c r="F39" s="5"/>
      <c r="G39" s="5"/>
      <c r="H39" s="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3" customFormat="1" x14ac:dyDescent="0.3">
      <c r="A40" s="5"/>
      <c r="B40" s="6"/>
      <c r="C40" s="6"/>
      <c r="D40" s="5"/>
      <c r="E40" s="5"/>
      <c r="F40" s="5"/>
      <c r="G40" s="5"/>
      <c r="H40" s="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8" customHeight="1" x14ac:dyDescent="0.3">
      <c r="A42" s="7"/>
      <c r="B42" s="7"/>
      <c r="C42" s="7"/>
      <c r="D42" s="26" t="s">
        <v>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x14ac:dyDescent="0.3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idden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idden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idden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idden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idden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idden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idden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idden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idden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idden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idden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idden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idden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idden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idden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idden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idden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idden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idden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idden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x14ac:dyDescent="0.3">
      <c r="A68" s="7"/>
      <c r="B68" s="7"/>
      <c r="C68" s="7"/>
      <c r="D68" s="7"/>
      <c r="E68" s="7"/>
      <c r="F68" s="7"/>
      <c r="G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x14ac:dyDescent="0.3"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x14ac:dyDescent="0.3"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x14ac:dyDescent="0.3"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x14ac:dyDescent="0.3"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x14ac:dyDescent="0.3"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x14ac:dyDescent="0.3"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x14ac:dyDescent="0.3"/>
    <row r="91" spans="1:19" x14ac:dyDescent="0.3"/>
    <row r="92" spans="1:19" x14ac:dyDescent="0.3"/>
    <row r="93" spans="1:19" x14ac:dyDescent="0.3"/>
    <row r="94" spans="1:19" x14ac:dyDescent="0.3"/>
    <row r="95" spans="1:19" x14ac:dyDescent="0.3"/>
    <row r="96" spans="1:19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</sheetData>
  <hyperlinks>
    <hyperlink ref="D42" r:id="rId1"/>
  </hyperlinks>
  <pageMargins left="1" right="1" top="1" bottom="1" header="0.5" footer="0.5"/>
  <pageSetup paperSize="9" scale="87" orientation="portrait" verticalDpi="300" r:id="rId2"/>
  <headerFooter>
    <oddFooter>&amp;L&amp;1#&amp;"Calibri"&amp;10&amp;K317100Classification GRTgaz : Public [ ] Interne [X] Restreint [ ] Secret [ ]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Infrastructures</vt:lpstr>
      <vt:lpstr>Infrastructures!Zone_d_impression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2019-07-24T14:53:09Z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c55952-1fc0-4bcb-977a-64773f1984fe_Enabled">
    <vt:lpwstr>True</vt:lpwstr>
  </property>
  <property fmtid="{D5CDD505-2E9C-101B-9397-08002B2CF9AE}" pid="3" name="MSIP_Label_0fc55952-1fc0-4bcb-977a-64773f1984fe_SiteId">
    <vt:lpwstr>081c4a9c-ea86-468c-9b4c-30d99d63df76</vt:lpwstr>
  </property>
  <property fmtid="{D5CDD505-2E9C-101B-9397-08002B2CF9AE}" pid="4" name="MSIP_Label_0fc55952-1fc0-4bcb-977a-64773f1984fe_Owner">
    <vt:lpwstr>6898EJ@tera.infragaz.com</vt:lpwstr>
  </property>
  <property fmtid="{D5CDD505-2E9C-101B-9397-08002B2CF9AE}" pid="5" name="MSIP_Label_0fc55952-1fc0-4bcb-977a-64773f1984fe_SetDate">
    <vt:lpwstr>2019-07-24T14:53:08.0882201Z</vt:lpwstr>
  </property>
  <property fmtid="{D5CDD505-2E9C-101B-9397-08002B2CF9AE}" pid="6" name="MSIP_Label_0fc55952-1fc0-4bcb-977a-64773f1984fe_Name">
    <vt:lpwstr>Interne</vt:lpwstr>
  </property>
  <property fmtid="{D5CDD505-2E9C-101B-9397-08002B2CF9AE}" pid="7" name="MSIP_Label_0fc55952-1fc0-4bcb-977a-64773f1984fe_Application">
    <vt:lpwstr>Microsoft Azure Information Protection</vt:lpwstr>
  </property>
  <property fmtid="{D5CDD505-2E9C-101B-9397-08002B2CF9AE}" pid="8" name="MSIP_Label_0fc55952-1fc0-4bcb-977a-64773f1984fe_ActionId">
    <vt:lpwstr>af406f3b-9e53-4701-b728-4a8bf4534f0f</vt:lpwstr>
  </property>
  <property fmtid="{D5CDD505-2E9C-101B-9397-08002B2CF9AE}" pid="9" name="MSIP_Label_0fc55952-1fc0-4bcb-977a-64773f1984fe_Extended_MSFT_Method">
    <vt:lpwstr>Automatic</vt:lpwstr>
  </property>
  <property fmtid="{D5CDD505-2E9C-101B-9397-08002B2CF9AE}" pid="10" name="Sensitivity">
    <vt:lpwstr>Interne</vt:lpwstr>
  </property>
</Properties>
</file>