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70" windowWidth="14810" windowHeight="7950"/>
  </bookViews>
  <sheets>
    <sheet name="Usages" sheetId="1" r:id="rId1"/>
    <sheet name="Histogramme" sheetId="2" r:id="rId2"/>
  </sheets>
  <definedNames>
    <definedName name="_xlnm.Print_Area" localSheetId="0">Usages!$A$1:$E$45</definedName>
  </definedNames>
  <calcPr calcId="152511"/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<sst xmlns="http://schemas.openxmlformats.org/spreadsheetml/2006/main" count="127" uniqueCount="95">
  <si>
    <t>Source</t>
  </si>
  <si>
    <t>www.gasinfocus.com</t>
  </si>
  <si>
    <t>France</t>
  </si>
  <si>
    <t>Luxembourg</t>
  </si>
  <si>
    <t>Portugal</t>
  </si>
  <si>
    <t>Pays-Bas</t>
  </si>
  <si>
    <t>Hongrie</t>
  </si>
  <si>
    <t>Belgique</t>
  </si>
  <si>
    <t>Italie</t>
  </si>
  <si>
    <t>Royaume-Uni</t>
  </si>
  <si>
    <t>Slovaquie</t>
  </si>
  <si>
    <t>Roumanie</t>
  </si>
  <si>
    <t>Rép. Tchèque</t>
  </si>
  <si>
    <t>Allemagne</t>
  </si>
  <si>
    <t>Espagne</t>
  </si>
  <si>
    <t>Autriche</t>
  </si>
  <si>
    <t>Bulgarie</t>
  </si>
  <si>
    <t>Irlande</t>
  </si>
  <si>
    <t>Pologne</t>
  </si>
  <si>
    <t>Slovénie</t>
  </si>
  <si>
    <t>Lituanie</t>
  </si>
  <si>
    <t>Danemark</t>
  </si>
  <si>
    <t>Lettonie</t>
  </si>
  <si>
    <t>Estonie</t>
  </si>
  <si>
    <t>Grèce</t>
  </si>
  <si>
    <t>Finlande</t>
  </si>
  <si>
    <t>Suède</t>
  </si>
  <si>
    <t>Chypre</t>
  </si>
  <si>
    <t>Malte</t>
  </si>
  <si>
    <t>UE 28</t>
  </si>
  <si>
    <t>Part du gaz naturel dans la consommation finale d'énergie en Europe</t>
  </si>
  <si>
    <t>Pays</t>
  </si>
  <si>
    <t>Croatie</t>
  </si>
  <si>
    <t>15 930,1 </t>
  </si>
  <si>
    <t>5 036,2 </t>
  </si>
  <si>
    <t>8 107,0 </t>
  </si>
  <si>
    <t>30 902,7</t>
  </si>
  <si>
    <t>36 137,1 </t>
  </si>
  <si>
    <t>2 544,0 </t>
  </si>
  <si>
    <t>938,2 </t>
  </si>
  <si>
    <t>4 837,3 </t>
  </si>
  <si>
    <t>5 466,2 </t>
  </si>
  <si>
    <t>47 428,7 </t>
  </si>
  <si>
    <t>27 319,2 </t>
  </si>
  <si>
    <t>14 295,3 </t>
  </si>
  <si>
    <t>4 346,0</t>
  </si>
  <si>
    <t>547,2 </t>
  </si>
  <si>
    <t>1 199,9 </t>
  </si>
  <si>
    <t>1 618,2</t>
  </si>
  <si>
    <t>8 347,9 </t>
  </si>
  <si>
    <t>518,1 </t>
  </si>
  <si>
    <t>463,9 </t>
  </si>
  <si>
    <t>1 431,7 </t>
  </si>
  <si>
    <t>326,7 </t>
  </si>
  <si>
    <t>1 547,7 </t>
  </si>
  <si>
    <t>223,8 </t>
  </si>
  <si>
    <t>834,6 </t>
  </si>
  <si>
    <t>670,1 </t>
  </si>
  <si>
    <t>221 557,8 </t>
  </si>
  <si>
    <t>1 061 684,3 </t>
  </si>
  <si>
    <t>34 047,3 </t>
  </si>
  <si>
    <t>9 012,4 </t>
  </si>
  <si>
    <t>23 016,0 </t>
  </si>
  <si>
    <t>13 520,6 </t>
  </si>
  <si>
    <t>208 881,0 </t>
  </si>
  <si>
    <t>2 815,6 </t>
  </si>
  <si>
    <t>10 766,2 </t>
  </si>
  <si>
    <t>15 574,4 </t>
  </si>
  <si>
    <t>79 225,2 </t>
  </si>
  <si>
    <t>141 748,0 </t>
  </si>
  <si>
    <t>6 241,0 </t>
  </si>
  <si>
    <t>113 350,0 </t>
  </si>
  <si>
    <t>1 612,6 </t>
  </si>
  <si>
    <t>3 885,5 </t>
  </si>
  <si>
    <t>4 000,0 </t>
  </si>
  <si>
    <t>15 366,3</t>
  </si>
  <si>
    <t>544,2 </t>
  </si>
  <si>
    <t>47 280,3 </t>
  </si>
  <si>
    <t>26 801,5 </t>
  </si>
  <si>
    <t>61 606,7 </t>
  </si>
  <si>
    <t>15 807,1 </t>
  </si>
  <si>
    <t>21 711,6</t>
  </si>
  <si>
    <t>4 614,3</t>
  </si>
  <si>
    <t>24 415,9</t>
  </si>
  <si>
    <t>10 057,1 </t>
  </si>
  <si>
    <t>31 203,5 </t>
  </si>
  <si>
    <t>4 830,0 </t>
  </si>
  <si>
    <t>129 750,2 </t>
  </si>
  <si>
    <t>Consommation finale de gaz naturel (kTep)</t>
  </si>
  <si>
    <t>Consommation finale d'énergie totale (kTep)</t>
  </si>
  <si>
    <t>Part du gaz naturel dans la cçnsommation finale d'énergie</t>
  </si>
  <si>
    <t>Commentaires :</t>
  </si>
  <si>
    <t xml:space="preserve">Titre de l'indicateur </t>
  </si>
  <si>
    <t>Eurostat (2019)</t>
  </si>
  <si>
    <t>Part du gaz naturel dans la consommation finale d'énergie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</si>
</sst>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color theme="1"/>
      <name val="Calibri"/>
      <family val="2"/>
      <scheme val="minor"/>
    </font>
    <font>
      <b/>
      <sz val="10"/>
      <name val="Lucida Sans"/>
      <family val="2"/>
    </font>
    <font>
      <b/>
      <sz val="10"/>
      <color theme="0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9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4" borderId="1" xfId="0" applyNumberFormat="1" applyFont="1" applyFill="1" applyBorder="1" applyAlignment="1">
      <alignment horizontal="center" vertical="center" wrapText="1"/>
    </xf>
    <xf numFmtId="43" fontId="5" fillId="5" borderId="1" xfId="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43" fontId="11" fillId="5" borderId="1" xfId="2" applyNumberFormat="1" applyFont="1" applyFill="1" applyBorder="1" applyAlignment="1"/>
    <xf numFmtId="0" fontId="12" fillId="4" borderId="1" xfId="0" applyNumberFormat="1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horizontal="center" vertical="center"/>
    </xf>
    <xf numFmtId="43" fontId="11" fillId="0" borderId="0" xfId="2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/>
    <xf numFmtId="0" fontId="3" fillId="2" borderId="0" xfId="0" applyFont="1" applyFill="1"/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Histogramme!$A$2:$A$29</c:f>
              <c:strCache>
                <c:ptCount val="28"/>
                <c:pt idx="0">
                  <c:v>Pays-Bas</c:v>
                </c:pt>
                <c:pt idx="1">
                  <c:v>Hongrie</c:v>
                </c:pt>
                <c:pt idx="2">
                  <c:v>Royaume-Uni</c:v>
                </c:pt>
                <c:pt idx="3">
                  <c:v>Italie</c:v>
                </c:pt>
                <c:pt idx="4">
                  <c:v>Slovaquie</c:v>
                </c:pt>
                <c:pt idx="5">
                  <c:v>Roumanie</c:v>
                </c:pt>
                <c:pt idx="6">
                  <c:v>Belgique</c:v>
                </c:pt>
                <c:pt idx="7">
                  <c:v>Allemagne</c:v>
                </c:pt>
                <c:pt idx="8">
                  <c:v>Rép. Tchèque</c:v>
                </c:pt>
                <c:pt idx="9">
                  <c:v>France</c:v>
                </c:pt>
                <c:pt idx="10">
                  <c:v>Espagne</c:v>
                </c:pt>
                <c:pt idx="11">
                  <c:v>Autriche</c:v>
                </c:pt>
                <c:pt idx="12">
                  <c:v>Croatie</c:v>
                </c:pt>
                <c:pt idx="13">
                  <c:v>Irlande</c:v>
                </c:pt>
                <c:pt idx="14">
                  <c:v>Luxembourg</c:v>
                </c:pt>
                <c:pt idx="15">
                  <c:v>Pologne</c:v>
                </c:pt>
                <c:pt idx="16">
                  <c:v>Bulgarie</c:v>
                </c:pt>
                <c:pt idx="17">
                  <c:v>Slovénie</c:v>
                </c:pt>
                <c:pt idx="18">
                  <c:v>Danemark</c:v>
                </c:pt>
                <c:pt idx="19">
                  <c:v>Portugal</c:v>
                </c:pt>
                <c:pt idx="20">
                  <c:v>Lituanie</c:v>
                </c:pt>
                <c:pt idx="21">
                  <c:v>Lettonie</c:v>
                </c:pt>
                <c:pt idx="22">
                  <c:v>Estonie</c:v>
                </c:pt>
                <c:pt idx="23">
                  <c:v>Grèce</c:v>
                </c:pt>
                <c:pt idx="24">
                  <c:v>Finlande</c:v>
                </c:pt>
                <c:pt idx="25">
                  <c:v>Suède</c:v>
                </c:pt>
                <c:pt idx="26">
                  <c:v>Chypre</c:v>
                </c:pt>
                <c:pt idx="27">
                  <c:v>Malte</c:v>
                </c:pt>
              </c:strCache>
            </c:strRef>
          </c:cat>
          <c:val>
            <c:numRef>
              <c:f>Histogramme!$B$2:$B$29</c:f>
              <c:numCache>
                <c:formatCode>0.0%</c:formatCode>
                <c:ptCount val="28"/>
                <c:pt idx="0">
                  <c:v>0.33700000000000002</c:v>
                </c:pt>
                <c:pt idx="1">
                  <c:v>0.32800000000000001</c:v>
                </c:pt>
                <c:pt idx="2">
                  <c:v>0.27900000000000003</c:v>
                </c:pt>
                <c:pt idx="3">
                  <c:v>0.27300000000000002</c:v>
                </c:pt>
                <c:pt idx="4">
                  <c:v>0.253</c:v>
                </c:pt>
                <c:pt idx="5">
                  <c:v>0.252</c:v>
                </c:pt>
                <c:pt idx="6">
                  <c:v>0.23799999999999999</c:v>
                </c:pt>
                <c:pt idx="7">
                  <c:v>0.22800000000000001</c:v>
                </c:pt>
                <c:pt idx="8">
                  <c:v>0.21</c:v>
                </c:pt>
                <c:pt idx="9">
                  <c:v>0.193</c:v>
                </c:pt>
                <c:pt idx="10">
                  <c:v>0.18</c:v>
                </c:pt>
                <c:pt idx="11">
                  <c:v>0.16200000000000001</c:v>
                </c:pt>
                <c:pt idx="12">
                  <c:v>0.15</c:v>
                </c:pt>
                <c:pt idx="13">
                  <c:v>0.15</c:v>
                </c:pt>
                <c:pt idx="14">
                  <c:v>0.13700000000000001</c:v>
                </c:pt>
                <c:pt idx="15">
                  <c:v>0.13500000000000001</c:v>
                </c:pt>
                <c:pt idx="16">
                  <c:v>0.13300000000000001</c:v>
                </c:pt>
                <c:pt idx="17">
                  <c:v>0.112</c:v>
                </c:pt>
                <c:pt idx="18">
                  <c:v>0.106</c:v>
                </c:pt>
                <c:pt idx="19">
                  <c:v>9.8000000000000004E-2</c:v>
                </c:pt>
                <c:pt idx="20">
                  <c:v>9.6000000000000002E-2</c:v>
                </c:pt>
                <c:pt idx="21">
                  <c:v>8.4000000000000005E-2</c:v>
                </c:pt>
                <c:pt idx="22">
                  <c:v>7.9000000000000001E-2</c:v>
                </c:pt>
                <c:pt idx="23">
                  <c:v>5.3999999999999999E-2</c:v>
                </c:pt>
                <c:pt idx="24">
                  <c:v>2.7E-2</c:v>
                </c:pt>
                <c:pt idx="25">
                  <c:v>1.7000000000000001E-2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1393008"/>
        <c:axId val="161398888"/>
      </c:barChart>
      <c:catAx>
        <c:axId val="16139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98888"/>
        <c:crosses val="autoZero"/>
        <c:auto val="1"/>
        <c:lblAlgn val="ctr"/>
        <c:lblOffset val="100"/>
        <c:noMultiLvlLbl val="0"/>
      </c:catAx>
      <c:valAx>
        <c:axId val="16139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9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350618</xdr:colOff>
      <xdr:row>0</xdr:row>
      <xdr:rowOff>0</xdr:rowOff>
    </xdr:from>
    <xdr:to>
      <xdr:col>3</xdr:col>
      <xdr:colOff>1781175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818" y="0"/>
          <a:ext cx="143055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202976</xdr:colOff>
      <xdr:row>6</xdr:row>
      <xdr:rowOff>500</xdr:rowOff>
    </xdr:to>
    <xdr:pic>
      <xdr:nvPicPr>
        <xdr:cNvPr id="11" name="Picture 16" descr="G:\GasInFocus\03 - Supports\03.1 - Identité graphique\GasInFocus_ElementsGraphiques\Pictos\pictos_usages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pic>
      <xdr:nvPicPr>
        <xdr:cNvPr id="10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0" y="9001125"/>
          <a:ext cx="1600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44</xdr:row>
      <xdr:rowOff>0</xdr:rowOff>
    </xdr:from>
    <xdr:to>
      <xdr:col>1</xdr:col>
      <xdr:colOff>76200</xdr:colOff>
      <xdr:row>45</xdr:row>
      <xdr:rowOff>146312</xdr:rowOff>
    </xdr:to>
    <xdr:pic>
      <xdr:nvPicPr>
        <xdr:cNvPr id="15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9525" y="8639175"/>
          <a:ext cx="1666875" cy="32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523483</xdr:colOff>
      <xdr:row>41</xdr:row>
      <xdr:rowOff>144993</xdr:rowOff>
    </xdr:from>
    <xdr:to>
      <xdr:col>5</xdr:col>
      <xdr:colOff>0</xdr:colOff>
      <xdr:row>66</xdr:row>
      <xdr:rowOff>140215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083" y="8260293"/>
          <a:ext cx="1457717" cy="881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10</xdr:row>
      <xdr:rowOff>133350</xdr:rowOff>
    </xdr:from>
    <xdr:to>
      <xdr:col>12</xdr:col>
      <xdr:colOff>761999</xdr:colOff>
      <xdr:row>27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17</xdr:row>
      <xdr:rowOff>85725</xdr:rowOff>
    </xdr:from>
    <xdr:to>
      <xdr:col>12</xdr:col>
      <xdr:colOff>657225</xdr:colOff>
      <xdr:row>17</xdr:row>
      <xdr:rowOff>85725</xdr:rowOff>
    </xdr:to>
    <xdr:cxnSp macro="">
      <xdr:nvCxnSpPr>
        <xdr:cNvPr id="4" name="Connecteur droit 3"/>
        <xdr:cNvCxnSpPr/>
      </xdr:nvCxnSpPr>
      <xdr:spPr>
        <a:xfrm>
          <a:off x="7181850" y="3781425"/>
          <a:ext cx="5381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16</xdr:row>
      <xdr:rowOff>9526</xdr:rowOff>
    </xdr:from>
    <xdr:to>
      <xdr:col>11</xdr:col>
      <xdr:colOff>638175</xdr:colOff>
      <xdr:row>17</xdr:row>
      <xdr:rowOff>47626</xdr:rowOff>
    </xdr:to>
    <xdr:sp macro="" textlink="">
      <xdr:nvSpPr>
        <xdr:cNvPr id="9" name="ZoneTexte 8"/>
        <xdr:cNvSpPr txBox="1"/>
      </xdr:nvSpPr>
      <xdr:spPr>
        <a:xfrm>
          <a:off x="9896475" y="3514726"/>
          <a:ext cx="18859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solidFill>
                <a:srgbClr val="FF0000"/>
              </a:solidFill>
              <a:latin typeface="Lucida Sans" panose="020B0602030504020204" pitchFamily="34" charset="0"/>
            </a:rPr>
            <a:t>Moyenne européenne(UE</a:t>
          </a:r>
          <a:r>
            <a:rPr lang="fr-FR" sz="900" baseline="0">
              <a:solidFill>
                <a:srgbClr val="FF0000"/>
              </a:solidFill>
              <a:latin typeface="Lucida Sans" panose="020B0602030504020204" pitchFamily="34" charset="0"/>
            </a:rPr>
            <a:t>28)</a:t>
          </a:r>
          <a:endParaRPr lang="fr-FR" sz="900">
            <a:solidFill>
              <a:srgbClr val="FF0000"/>
            </a:solidFill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Normal="100" zoomScaleSheetLayoutView="110" workbookViewId="0">
      <selection activeCell="D13" sqref="D13"/>
    </sheetView>
  </sheetViews>
  <sheetFormatPr baseColWidth="10" defaultColWidth="0" defaultRowHeight="14" zeroHeight="1" x14ac:dyDescent="0.3"/>
  <cols>
    <col min="1" max="1" width="24" style="7" customWidth="1"/>
    <col min="2" max="2" width="26.453125" style="7" customWidth="1"/>
    <col min="3" max="3" width="27.26953125" style="7" customWidth="1"/>
    <col min="4" max="4" width="28" style="7" customWidth="1"/>
    <col min="5" max="5" width="1.7265625" style="7" customWidth="1"/>
    <col min="6" max="16384" width="9.1796875" style="2" hidden="1"/>
  </cols>
  <sheetData>
    <row r="1" spans="1:5" x14ac:dyDescent="0.3"/>
    <row r="2" spans="1:5" x14ac:dyDescent="0.3"/>
    <row r="3" spans="1:5" x14ac:dyDescent="0.3"/>
    <row r="4" spans="1:5" x14ac:dyDescent="0.3"/>
    <row r="5" spans="1:5" x14ac:dyDescent="0.3"/>
    <row r="6" spans="1:5" x14ac:dyDescent="0.3"/>
    <row r="7" spans="1:5" ht="18" customHeight="1" x14ac:dyDescent="0.3">
      <c r="A7" s="8" t="s">
        <v>92</v>
      </c>
      <c r="B7" s="9" t="s">
        <v>30</v>
      </c>
      <c r="C7" s="9"/>
      <c r="D7" s="9"/>
    </row>
    <row r="8" spans="1:5" ht="17.25" customHeight="1" x14ac:dyDescent="0.3">
      <c r="A8" s="8" t="s">
        <v>0</v>
      </c>
      <c r="B8" s="10" t="s">
        <v>93</v>
      </c>
      <c r="C8" s="9"/>
      <c r="D8" s="9"/>
    </row>
    <row r="9" spans="1:5" customFormat="1" ht="14.5" x14ac:dyDescent="0.35">
      <c r="A9" s="1"/>
      <c r="B9" s="1"/>
      <c r="C9" s="1"/>
      <c r="D9" s="1"/>
      <c r="E9" s="1"/>
    </row>
    <row r="10" spans="1:5" ht="40.5" customHeight="1" x14ac:dyDescent="0.3">
      <c r="A10" s="17" t="s">
        <v>31</v>
      </c>
      <c r="B10" s="17" t="s">
        <v>88</v>
      </c>
      <c r="C10" s="17" t="s">
        <v>89</v>
      </c>
      <c r="D10" s="17" t="s">
        <v>94</v>
      </c>
    </row>
    <row r="11" spans="1:5" ht="14.5" x14ac:dyDescent="0.3">
      <c r="A11" s="12" t="s">
        <v>13</v>
      </c>
      <c r="B11" s="23">
        <v>52771.614000000001</v>
      </c>
      <c r="C11" s="23">
        <v>204604.367</v>
      </c>
      <c r="D11" s="15">
        <v>0.25800000000000001</v>
      </c>
    </row>
    <row r="12" spans="1:5" ht="14.5" x14ac:dyDescent="0.3">
      <c r="A12" s="12" t="s">
        <v>15</v>
      </c>
      <c r="B12" s="23">
        <v>4784.0529999999999</v>
      </c>
      <c r="C12" s="23">
        <v>26212.918000000001</v>
      </c>
      <c r="D12" s="15">
        <v>0.183</v>
      </c>
    </row>
    <row r="13" spans="1:5" ht="14.5" x14ac:dyDescent="0.3">
      <c r="A13" s="12" t="s">
        <v>7</v>
      </c>
      <c r="B13" s="23">
        <v>9432.9130000000005</v>
      </c>
      <c r="C13" s="23">
        <v>32887.978999999999</v>
      </c>
      <c r="D13" s="15">
        <v>0.28699999999999998</v>
      </c>
    </row>
    <row r="14" spans="1:5" ht="14.5" x14ac:dyDescent="0.3">
      <c r="A14" s="12" t="s">
        <v>16</v>
      </c>
      <c r="B14" s="23">
        <v>1352.7339999999999</v>
      </c>
      <c r="C14" s="23">
        <v>9738.3269999999993</v>
      </c>
      <c r="D14" s="15">
        <v>0.13900000000000001</v>
      </c>
    </row>
    <row r="15" spans="1:5" ht="14.5" x14ac:dyDescent="0.3">
      <c r="A15" s="12" t="s">
        <v>27</v>
      </c>
      <c r="B15" s="24">
        <v>0</v>
      </c>
      <c r="C15" s="23">
        <v>1536.481</v>
      </c>
      <c r="D15" s="15">
        <v>0</v>
      </c>
    </row>
    <row r="16" spans="1:5" ht="14.5" x14ac:dyDescent="0.3">
      <c r="A16" s="12" t="s">
        <v>32</v>
      </c>
      <c r="B16" s="23">
        <v>1081.412</v>
      </c>
      <c r="C16" s="23">
        <v>6776.4750000000004</v>
      </c>
      <c r="D16" s="15">
        <v>0.16</v>
      </c>
    </row>
    <row r="17" spans="1:4" ht="14.5" x14ac:dyDescent="0.3">
      <c r="A17" s="12" t="s">
        <v>21</v>
      </c>
      <c r="B17" s="23">
        <v>1509.501</v>
      </c>
      <c r="C17" s="23">
        <v>13861.642</v>
      </c>
      <c r="D17" s="15">
        <v>0.109</v>
      </c>
    </row>
    <row r="18" spans="1:4" ht="14.5" x14ac:dyDescent="0.3">
      <c r="A18" s="12" t="s">
        <v>14</v>
      </c>
      <c r="B18" s="23">
        <v>13485.834000000001</v>
      </c>
      <c r="C18" s="23">
        <v>79397.426000000007</v>
      </c>
      <c r="D18" s="15">
        <v>0.17</v>
      </c>
    </row>
    <row r="19" spans="1:4" ht="14.5" x14ac:dyDescent="0.3">
      <c r="A19" s="12" t="s">
        <v>23</v>
      </c>
      <c r="B19" s="23">
        <v>235.70500000000001</v>
      </c>
      <c r="C19" s="23">
        <v>2805.78</v>
      </c>
      <c r="D19" s="15">
        <v>8.4000000000000005E-2</v>
      </c>
    </row>
    <row r="20" spans="1:4" ht="14.5" x14ac:dyDescent="0.3">
      <c r="A20" s="12" t="s">
        <v>25</v>
      </c>
      <c r="B20" s="23">
        <v>633.49099999999999</v>
      </c>
      <c r="C20" s="23">
        <v>24639.947</v>
      </c>
      <c r="D20" s="15">
        <v>2.5999999999999999E-2</v>
      </c>
    </row>
    <row r="21" spans="1:4" ht="14.5" x14ac:dyDescent="0.3">
      <c r="A21" s="12" t="s">
        <v>2</v>
      </c>
      <c r="B21" s="23">
        <v>28671.333999999999</v>
      </c>
      <c r="C21" s="23">
        <v>141002.84599999999</v>
      </c>
      <c r="D21" s="15">
        <v>0.20300000000000001</v>
      </c>
    </row>
    <row r="22" spans="1:4" ht="14.5" x14ac:dyDescent="0.3">
      <c r="A22" s="12" t="s">
        <v>24</v>
      </c>
      <c r="B22" s="23">
        <v>1180.0740000000001</v>
      </c>
      <c r="C22" s="23">
        <v>16054.234</v>
      </c>
      <c r="D22" s="15">
        <v>7.3999999999999996E-2</v>
      </c>
    </row>
    <row r="23" spans="1:4" ht="14.5" x14ac:dyDescent="0.3">
      <c r="A23" s="12" t="s">
        <v>6</v>
      </c>
      <c r="B23" s="23">
        <v>5710.0389999999998</v>
      </c>
      <c r="C23" s="23">
        <v>17975</v>
      </c>
      <c r="D23" s="15">
        <v>0.318</v>
      </c>
    </row>
    <row r="24" spans="1:4" ht="14.5" x14ac:dyDescent="0.3">
      <c r="A24" s="12" t="s">
        <v>17</v>
      </c>
      <c r="B24" s="23">
        <v>1799.6579999999999</v>
      </c>
      <c r="C24" s="23">
        <v>10741.473</v>
      </c>
      <c r="D24" s="15">
        <v>0.16800000000000001</v>
      </c>
    </row>
    <row r="25" spans="1:4" ht="14.5" x14ac:dyDescent="0.3">
      <c r="A25" s="12" t="s">
        <v>8</v>
      </c>
      <c r="B25" s="23">
        <v>33921.466</v>
      </c>
      <c r="C25" s="23">
        <v>113611.22199999999</v>
      </c>
      <c r="D25" s="15">
        <v>0.29899999999999999</v>
      </c>
    </row>
    <row r="26" spans="1:4" ht="14.5" x14ac:dyDescent="0.3">
      <c r="A26" s="12" t="s">
        <v>22</v>
      </c>
      <c r="B26" s="23">
        <v>328.00900000000001</v>
      </c>
      <c r="C26" s="23">
        <v>3875.1979999999999</v>
      </c>
      <c r="D26" s="15">
        <v>8.5000000000000006E-2</v>
      </c>
    </row>
    <row r="27" spans="1:4" ht="14.5" x14ac:dyDescent="0.3">
      <c r="A27" s="12" t="s">
        <v>20</v>
      </c>
      <c r="B27" s="23">
        <v>569.81899999999996</v>
      </c>
      <c r="C27" s="23">
        <v>5241.1959999999999</v>
      </c>
      <c r="D27" s="15">
        <v>0.109</v>
      </c>
    </row>
    <row r="28" spans="1:4" ht="14.5" x14ac:dyDescent="0.3">
      <c r="A28" s="12" t="s">
        <v>3</v>
      </c>
      <c r="B28" s="23">
        <v>623.55999999999995</v>
      </c>
      <c r="C28" s="23">
        <v>3614.8090000000002</v>
      </c>
      <c r="D28" s="15">
        <v>0.17299999999999999</v>
      </c>
    </row>
    <row r="29" spans="1:4" ht="14.5" x14ac:dyDescent="0.3">
      <c r="A29" s="12" t="s">
        <v>28</v>
      </c>
      <c r="B29" s="24">
        <v>0</v>
      </c>
      <c r="C29" s="23">
        <v>495.25</v>
      </c>
      <c r="D29" s="15">
        <v>0</v>
      </c>
    </row>
    <row r="30" spans="1:4" ht="14.5" x14ac:dyDescent="0.3">
      <c r="A30" s="12" t="s">
        <v>5</v>
      </c>
      <c r="B30" s="23">
        <v>17427.266</v>
      </c>
      <c r="C30" s="23">
        <v>44953.288999999997</v>
      </c>
      <c r="D30" s="15">
        <v>0.38800000000000001</v>
      </c>
    </row>
    <row r="31" spans="1:4" ht="14.5" x14ac:dyDescent="0.3">
      <c r="A31" s="12" t="s">
        <v>18</v>
      </c>
      <c r="B31" s="23">
        <v>9185.4500000000007</v>
      </c>
      <c r="C31" s="23">
        <v>69138.868000000002</v>
      </c>
      <c r="D31" s="15">
        <v>0.13300000000000001</v>
      </c>
    </row>
    <row r="32" spans="1:4" ht="14.5" x14ac:dyDescent="0.3">
      <c r="A32" s="12" t="s">
        <v>4</v>
      </c>
      <c r="B32" s="23">
        <v>1740.837</v>
      </c>
      <c r="C32" s="23">
        <v>15275.24</v>
      </c>
      <c r="D32" s="15">
        <v>0.114</v>
      </c>
    </row>
    <row r="33" spans="1:5" ht="14.5" x14ac:dyDescent="0.3">
      <c r="A33" s="12" t="s">
        <v>12</v>
      </c>
      <c r="B33" s="23">
        <v>5529.4279999999999</v>
      </c>
      <c r="C33" s="23">
        <v>24406.123</v>
      </c>
      <c r="D33" s="15">
        <v>0.22700000000000001</v>
      </c>
    </row>
    <row r="34" spans="1:5" ht="14.5" x14ac:dyDescent="0.3">
      <c r="A34" s="12" t="s">
        <v>11</v>
      </c>
      <c r="B34" s="23">
        <v>5520.2629999999999</v>
      </c>
      <c r="C34" s="23">
        <v>22859.978999999999</v>
      </c>
      <c r="D34" s="15">
        <v>0.24099999999999999</v>
      </c>
    </row>
    <row r="35" spans="1:5" ht="14.5" x14ac:dyDescent="0.3">
      <c r="A35" s="12" t="s">
        <v>9</v>
      </c>
      <c r="B35" s="23">
        <v>37913.262999999999</v>
      </c>
      <c r="C35" s="23">
        <v>121221.495</v>
      </c>
      <c r="D35" s="15">
        <v>0.313</v>
      </c>
    </row>
    <row r="36" spans="1:5" ht="14.5" x14ac:dyDescent="0.3">
      <c r="A36" s="12" t="s">
        <v>10</v>
      </c>
      <c r="B36" s="23">
        <v>2749.549</v>
      </c>
      <c r="C36" s="23">
        <v>9903.027</v>
      </c>
      <c r="D36" s="15">
        <v>0.27800000000000002</v>
      </c>
    </row>
    <row r="37" spans="1:5" ht="14.5" x14ac:dyDescent="0.3">
      <c r="A37" s="12" t="s">
        <v>19</v>
      </c>
      <c r="B37" s="23">
        <v>609.86</v>
      </c>
      <c r="C37" s="23">
        <v>4837.0879999999997</v>
      </c>
      <c r="D37" s="15">
        <v>0.126</v>
      </c>
    </row>
    <row r="38" spans="1:5" ht="14.5" x14ac:dyDescent="0.3">
      <c r="A38" s="12" t="s">
        <v>26</v>
      </c>
      <c r="B38" s="23">
        <v>511.35</v>
      </c>
      <c r="C38" s="23">
        <v>32369.582999999999</v>
      </c>
      <c r="D38" s="15">
        <v>1.6E-2</v>
      </c>
    </row>
    <row r="39" spans="1:5" ht="14.5" x14ac:dyDescent="0.3">
      <c r="A39" s="16" t="s">
        <v>29</v>
      </c>
      <c r="B39" s="23">
        <v>239278.48199999999</v>
      </c>
      <c r="C39" s="23">
        <v>1060037.2620000001</v>
      </c>
      <c r="D39" s="15">
        <v>0.22600000000000001</v>
      </c>
    </row>
    <row r="40" spans="1:5" s="21" customFormat="1" ht="14.5" x14ac:dyDescent="0.3">
      <c r="A40" s="19"/>
      <c r="B40" s="20"/>
      <c r="C40" s="20"/>
      <c r="D40" s="18"/>
      <c r="E40" s="7"/>
    </row>
    <row r="41" spans="1:5" s="3" customFormat="1" ht="12.5" x14ac:dyDescent="0.25">
      <c r="A41" s="4" t="s">
        <v>91</v>
      </c>
      <c r="B41" s="5"/>
      <c r="C41" s="5"/>
      <c r="D41" s="5"/>
      <c r="E41" s="22"/>
    </row>
    <row r="42" spans="1:5" s="3" customFormat="1" ht="12.5" x14ac:dyDescent="0.25">
      <c r="A42" s="5"/>
      <c r="B42" s="6"/>
      <c r="C42" s="5"/>
      <c r="D42" s="5"/>
      <c r="E42" s="22"/>
    </row>
    <row r="43" spans="1:5" x14ac:dyDescent="0.3"/>
    <row r="44" spans="1:5" x14ac:dyDescent="0.3"/>
    <row r="45" spans="1:5" x14ac:dyDescent="0.3">
      <c r="A45" s="25" t="s">
        <v>1</v>
      </c>
      <c r="B45" s="26"/>
      <c r="C45" s="26"/>
      <c r="D45" s="26"/>
      <c r="E45" s="26"/>
    </row>
    <row r="46" spans="1:5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</sheetData>
  <sortState ref="A11:B38">
    <sortCondition ref="A11"/>
  </sortState>
  <mergeCells count="1">
    <mergeCell ref="A45:E45"/>
  </mergeCells>
  <hyperlinks>
    <hyperlink ref="A45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O18" sqref="O18"/>
    </sheetView>
  </sheetViews>
  <sheetFormatPr baseColWidth="10" defaultRowHeight="14.5" x14ac:dyDescent="0.35"/>
  <cols>
    <col min="1" max="1" width="17.54296875" customWidth="1"/>
    <col min="2" max="2" width="19.7265625" customWidth="1"/>
    <col min="3" max="3" width="22.1796875" customWidth="1"/>
    <col min="4" max="4" width="27.7265625" customWidth="1"/>
  </cols>
  <sheetData>
    <row r="1" spans="1:4" ht="50" x14ac:dyDescent="0.35">
      <c r="A1" s="17" t="s">
        <v>31</v>
      </c>
      <c r="B1" s="11" t="s">
        <v>90</v>
      </c>
      <c r="C1" s="11" t="s">
        <v>88</v>
      </c>
      <c r="D1" s="11" t="s">
        <v>89</v>
      </c>
    </row>
    <row r="2" spans="1:4" x14ac:dyDescent="0.35">
      <c r="A2" s="12" t="s">
        <v>5</v>
      </c>
      <c r="B2" s="15">
        <v>0.33700000000000002</v>
      </c>
      <c r="C2" s="13" t="s">
        <v>33</v>
      </c>
      <c r="D2" s="13" t="s">
        <v>77</v>
      </c>
    </row>
    <row r="3" spans="1:4" x14ac:dyDescent="0.35">
      <c r="A3" s="12" t="s">
        <v>6</v>
      </c>
      <c r="B3" s="15">
        <v>0.32800000000000001</v>
      </c>
      <c r="C3" s="13" t="s">
        <v>34</v>
      </c>
      <c r="D3" s="13" t="s">
        <v>75</v>
      </c>
    </row>
    <row r="4" spans="1:4" x14ac:dyDescent="0.35">
      <c r="A4" s="12" t="s">
        <v>9</v>
      </c>
      <c r="B4" s="15">
        <v>0.27900000000000003</v>
      </c>
      <c r="C4" s="13" t="s">
        <v>37</v>
      </c>
      <c r="D4" s="13" t="s">
        <v>87</v>
      </c>
    </row>
    <row r="5" spans="1:4" x14ac:dyDescent="0.35">
      <c r="A5" s="12" t="s">
        <v>8</v>
      </c>
      <c r="B5" s="15">
        <v>0.27300000000000002</v>
      </c>
      <c r="C5" s="13" t="s">
        <v>36</v>
      </c>
      <c r="D5" s="13" t="s">
        <v>71</v>
      </c>
    </row>
    <row r="6" spans="1:4" x14ac:dyDescent="0.35">
      <c r="A6" s="12" t="s">
        <v>10</v>
      </c>
      <c r="B6" s="15">
        <v>0.253</v>
      </c>
      <c r="C6" s="13" t="s">
        <v>38</v>
      </c>
      <c r="D6" s="13" t="s">
        <v>84</v>
      </c>
    </row>
    <row r="7" spans="1:4" x14ac:dyDescent="0.35">
      <c r="A7" s="12" t="s">
        <v>11</v>
      </c>
      <c r="B7" s="15">
        <v>0.252</v>
      </c>
      <c r="C7" s="13" t="s">
        <v>41</v>
      </c>
      <c r="D7" s="13" t="s">
        <v>81</v>
      </c>
    </row>
    <row r="8" spans="1:4" x14ac:dyDescent="0.35">
      <c r="A8" s="12" t="s">
        <v>7</v>
      </c>
      <c r="B8" s="15">
        <v>0.23799999999999999</v>
      </c>
      <c r="C8" s="13" t="s">
        <v>35</v>
      </c>
      <c r="D8" s="13" t="s">
        <v>60</v>
      </c>
    </row>
    <row r="9" spans="1:4" x14ac:dyDescent="0.35">
      <c r="A9" s="12" t="s">
        <v>13</v>
      </c>
      <c r="B9" s="15">
        <v>0.22800000000000001</v>
      </c>
      <c r="C9" s="13" t="s">
        <v>42</v>
      </c>
      <c r="D9" s="13" t="s">
        <v>64</v>
      </c>
    </row>
    <row r="10" spans="1:4" x14ac:dyDescent="0.35">
      <c r="A10" s="12" t="s">
        <v>12</v>
      </c>
      <c r="B10" s="15">
        <v>0.21</v>
      </c>
      <c r="C10" s="13" t="s">
        <v>40</v>
      </c>
      <c r="D10" s="13" t="s">
        <v>62</v>
      </c>
    </row>
    <row r="11" spans="1:4" x14ac:dyDescent="0.35">
      <c r="A11" s="12" t="s">
        <v>2</v>
      </c>
      <c r="B11" s="15">
        <v>0.193</v>
      </c>
      <c r="C11" s="13" t="s">
        <v>43</v>
      </c>
      <c r="D11" s="13" t="s">
        <v>69</v>
      </c>
    </row>
    <row r="12" spans="1:4" x14ac:dyDescent="0.35">
      <c r="A12" s="12" t="s">
        <v>14</v>
      </c>
      <c r="B12" s="15">
        <v>0.18</v>
      </c>
      <c r="C12" s="13" t="s">
        <v>44</v>
      </c>
      <c r="D12" s="13" t="s">
        <v>68</v>
      </c>
    </row>
    <row r="13" spans="1:4" x14ac:dyDescent="0.35">
      <c r="A13" s="12" t="s">
        <v>15</v>
      </c>
      <c r="B13" s="15">
        <v>0.16200000000000001</v>
      </c>
      <c r="C13" s="13" t="s">
        <v>45</v>
      </c>
      <c r="D13" s="13" t="s">
        <v>78</v>
      </c>
    </row>
    <row r="14" spans="1:4" x14ac:dyDescent="0.35">
      <c r="A14" s="12" t="s">
        <v>32</v>
      </c>
      <c r="B14" s="15">
        <v>0.15</v>
      </c>
      <c r="C14" s="13" t="s">
        <v>39</v>
      </c>
      <c r="D14" s="13" t="s">
        <v>70</v>
      </c>
    </row>
    <row r="15" spans="1:4" x14ac:dyDescent="0.35">
      <c r="A15" s="12" t="s">
        <v>17</v>
      </c>
      <c r="B15" s="15">
        <v>0.15</v>
      </c>
      <c r="C15" s="13" t="s">
        <v>48</v>
      </c>
      <c r="D15" s="13" t="s">
        <v>66</v>
      </c>
    </row>
    <row r="16" spans="1:4" x14ac:dyDescent="0.35">
      <c r="A16" s="12" t="s">
        <v>3</v>
      </c>
      <c r="B16" s="15">
        <v>0.13700000000000001</v>
      </c>
      <c r="C16" s="13" t="s">
        <v>46</v>
      </c>
      <c r="D16" s="13" t="s">
        <v>74</v>
      </c>
    </row>
    <row r="17" spans="1:4" x14ac:dyDescent="0.35">
      <c r="A17" s="12" t="s">
        <v>18</v>
      </c>
      <c r="B17" s="15">
        <v>0.13500000000000001</v>
      </c>
      <c r="C17" s="13" t="s">
        <v>49</v>
      </c>
      <c r="D17" s="13" t="s">
        <v>79</v>
      </c>
    </row>
    <row r="18" spans="1:4" x14ac:dyDescent="0.35">
      <c r="A18" s="12" t="s">
        <v>16</v>
      </c>
      <c r="B18" s="15">
        <v>0.13300000000000001</v>
      </c>
      <c r="C18" s="13" t="s">
        <v>47</v>
      </c>
      <c r="D18" s="13" t="s">
        <v>61</v>
      </c>
    </row>
    <row r="19" spans="1:4" x14ac:dyDescent="0.35">
      <c r="A19" s="12" t="s">
        <v>19</v>
      </c>
      <c r="B19" s="15">
        <v>0.112</v>
      </c>
      <c r="C19" s="13" t="s">
        <v>50</v>
      </c>
      <c r="D19" s="13" t="s">
        <v>82</v>
      </c>
    </row>
    <row r="20" spans="1:4" x14ac:dyDescent="0.35">
      <c r="A20" s="12" t="s">
        <v>21</v>
      </c>
      <c r="B20" s="15">
        <v>0.106</v>
      </c>
      <c r="C20" s="13" t="s">
        <v>52</v>
      </c>
      <c r="D20" s="13" t="s">
        <v>63</v>
      </c>
    </row>
    <row r="21" spans="1:4" x14ac:dyDescent="0.35">
      <c r="A21" s="12" t="s">
        <v>4</v>
      </c>
      <c r="B21" s="15">
        <v>9.8000000000000004E-2</v>
      </c>
      <c r="C21" s="13" t="s">
        <v>54</v>
      </c>
      <c r="D21" s="13" t="s">
        <v>80</v>
      </c>
    </row>
    <row r="22" spans="1:4" x14ac:dyDescent="0.35">
      <c r="A22" s="12" t="s">
        <v>20</v>
      </c>
      <c r="B22" s="15">
        <v>9.6000000000000002E-2</v>
      </c>
      <c r="C22" s="13" t="s">
        <v>51</v>
      </c>
      <c r="D22" s="13" t="s">
        <v>86</v>
      </c>
    </row>
    <row r="23" spans="1:4" x14ac:dyDescent="0.35">
      <c r="A23" s="12" t="s">
        <v>22</v>
      </c>
      <c r="B23" s="15">
        <v>8.4000000000000005E-2</v>
      </c>
      <c r="C23" s="13" t="s">
        <v>53</v>
      </c>
      <c r="D23" s="13" t="s">
        <v>73</v>
      </c>
    </row>
    <row r="24" spans="1:4" x14ac:dyDescent="0.35">
      <c r="A24" s="12" t="s">
        <v>23</v>
      </c>
      <c r="B24" s="15">
        <v>7.9000000000000001E-2</v>
      </c>
      <c r="C24" s="13" t="s">
        <v>55</v>
      </c>
      <c r="D24" s="13" t="s">
        <v>65</v>
      </c>
    </row>
    <row r="25" spans="1:4" x14ac:dyDescent="0.35">
      <c r="A25" s="12" t="s">
        <v>24</v>
      </c>
      <c r="B25" s="15">
        <v>5.3999999999999999E-2</v>
      </c>
      <c r="C25" s="13" t="s">
        <v>56</v>
      </c>
      <c r="D25" s="13" t="s">
        <v>67</v>
      </c>
    </row>
    <row r="26" spans="1:4" x14ac:dyDescent="0.35">
      <c r="A26" s="12" t="s">
        <v>25</v>
      </c>
      <c r="B26" s="15">
        <v>2.7E-2</v>
      </c>
      <c r="C26" s="13" t="s">
        <v>57</v>
      </c>
      <c r="D26" s="13" t="s">
        <v>83</v>
      </c>
    </row>
    <row r="27" spans="1:4" x14ac:dyDescent="0.35">
      <c r="A27" s="12" t="s">
        <v>26</v>
      </c>
      <c r="B27" s="15">
        <v>1.7000000000000001E-2</v>
      </c>
      <c r="C27" s="13">
        <v>540.1</v>
      </c>
      <c r="D27" s="13" t="s">
        <v>85</v>
      </c>
    </row>
    <row r="28" spans="1:4" x14ac:dyDescent="0.35">
      <c r="A28" s="12" t="s">
        <v>27</v>
      </c>
      <c r="B28" s="15">
        <f>-C31</f>
        <v>0</v>
      </c>
      <c r="C28" s="14">
        <v>0</v>
      </c>
      <c r="D28" s="13" t="s">
        <v>72</v>
      </c>
    </row>
    <row r="29" spans="1:4" x14ac:dyDescent="0.35">
      <c r="A29" s="12" t="s">
        <v>28</v>
      </c>
      <c r="B29" s="15">
        <v>0</v>
      </c>
      <c r="C29" s="14">
        <v>0</v>
      </c>
      <c r="D29" s="13" t="s">
        <v>76</v>
      </c>
    </row>
    <row r="30" spans="1:4" x14ac:dyDescent="0.35">
      <c r="A30" s="16" t="s">
        <v>29</v>
      </c>
      <c r="B30" s="15">
        <v>0.20899999999999999</v>
      </c>
      <c r="C30" s="13" t="s">
        <v>58</v>
      </c>
      <c r="D30" s="13" t="s">
        <v>59</v>
      </c>
    </row>
  </sheetData>
  <sortState ref="A2:D30">
    <sortCondition descending="1" ref="B1"/>
  </sortState>
  <pageMargins left="0.7" right="0.7" top="0.75" bottom="0.75" header="0.3" footer="0.3"/>
  <pageSetup paperSize="9" orientation="portrait" r:id="rId1"/>
  <headerFooter>
    <oddFooter>&amp;L&amp;1#&amp;"Calibri"&amp;10&amp;K317100Classification GRTgaz : Public [ ] Interne [X] Restreint [ ] Secret [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Usages</vt:lpstr>
      <vt:lpstr>Histogramme</vt:lpstr>
      <vt:lpstr>Usages!Zone_d_impression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2019-09-04T13:00:46.8907146Z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801ecb2b-12ec-4b16-a563-ca9f0b123b3b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